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<sst xmlns="http://schemas.openxmlformats.org/spreadsheetml/2006/main" count="2327" uniqueCount="636">
  <si>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</si>
  <si>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</si>
  <si>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</si>
  <si>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</si>
  <si>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</si>
  <si>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</si>
  <si>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</si>
  <si>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</si>
  <si>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</si>
  <si>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</si>
  <si>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</si>
  <si>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</si>
  <si>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</si>
  <si>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</si>
  <si>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</si>
  <si>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</si>
  <si>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</si>
  <si>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</si>
  <si>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</si>
  <si>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</si>
  <si>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</si>
  <si>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</si>
  <si>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</si>
  <si>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</si>
  <si>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</si>
  <si>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</si>
  <si>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</si>
  <si>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</si>
  <si>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</si>
  <si>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</si>
  <si>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</si>
  <si>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</si>
  <si>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</si>
  <si>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</si>
  <si>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</si>
  <si>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</si>
  <si>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</si>
  <si>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</si>
  <si>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</si>
  <si>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</si>
  <si>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</si>
  <si>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</si>
  <si>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</si>
  <si>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</si>
  <si>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</si>
  <si>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</si>
  <si>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</si>
  <si>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</si>
  <si>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</si>
  <si>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</si>
  <si>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</si>
  <si>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</si>
  <si>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</si>
  <si>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</si>
  <si>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</si>
  <si>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</si>
  <si>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</si>
  <si>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</si>
  <si>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</si>
  <si>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</si>
  <si>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</si>
  <si>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</si>
  <si>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</si>
  <si>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</si>
  <si>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</si>
  <si>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</si>
  <si>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</si>
  <si>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</si>
  <si>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</si>
  <si>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</si>
  <si>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</si>
  <si>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</si>
  <si>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</si>
  <si>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</si>
  <si>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</si>
  <si>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</si>
  <si>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</si>
  <si>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</si>
  <si>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</si>
  <si>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</si>
  <si>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</si>
  <si>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</si>
  <si>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"ГКБ № 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</si>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</sst>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300012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67</v>
      </c>
      <c r="H10" s="50">
        <v>0</v>
      </c>
      <c r="I10" s="50">
        <v>67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67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67</v>
      </c>
      <c r="AB10" s="12">
        <f t="shared" ref="AB10:AB41" si="12">H10+R10</f>
        <v>0</v>
      </c>
      <c r="AC10" s="12">
        <f t="shared" ref="AC10:AC41" si="13">I10+S10</f>
        <v>67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67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6</v>
      </c>
      <c r="H23" s="50">
        <v>0</v>
      </c>
      <c r="I23" s="50">
        <v>6</v>
      </c>
      <c r="J23" s="50">
        <v>0</v>
      </c>
      <c r="K23" s="15">
        <v>3.1</v>
      </c>
      <c r="L23" s="18">
        <f t="shared" si="2"/>
        <v>0</v>
      </c>
      <c r="M23" s="19">
        <f t="shared" si="3"/>
        <v>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6</v>
      </c>
      <c r="AB23" s="18">
        <f t="shared" si="12"/>
        <v>0</v>
      </c>
      <c r="AC23" s="18">
        <f t="shared" si="13"/>
        <v>6</v>
      </c>
      <c r="AD23" s="18">
        <f t="shared" si="14"/>
        <v>0</v>
      </c>
      <c r="AE23" s="18">
        <f t="shared" si="15"/>
        <v>0</v>
      </c>
      <c r="AF23" s="18">
        <f t="shared" si="16"/>
        <v>6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30</v>
      </c>
      <c r="H26" s="50">
        <v>0</v>
      </c>
      <c r="I26" s="50">
        <v>30</v>
      </c>
      <c r="J26" s="50">
        <v>0</v>
      </c>
      <c r="K26" s="15">
        <v>2.9</v>
      </c>
      <c r="L26" s="18">
        <f t="shared" si="2"/>
        <v>0</v>
      </c>
      <c r="M26" s="19">
        <f t="shared" si="3"/>
        <v>30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30</v>
      </c>
      <c r="AB26" s="18">
        <f t="shared" si="12"/>
        <v>0</v>
      </c>
      <c r="AC26" s="18">
        <f t="shared" si="13"/>
        <v>30</v>
      </c>
      <c r="AD26" s="18">
        <f t="shared" si="14"/>
        <v>0</v>
      </c>
      <c r="AE26" s="18">
        <f t="shared" si="15"/>
        <v>0</v>
      </c>
      <c r="AF26" s="18">
        <f t="shared" si="16"/>
        <v>30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5</v>
      </c>
      <c r="H27" s="50">
        <v>0</v>
      </c>
      <c r="I27" s="50">
        <v>5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5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5</v>
      </c>
      <c r="AB27" s="18">
        <f t="shared" si="12"/>
        <v>0</v>
      </c>
      <c r="AC27" s="18">
        <f t="shared" si="13"/>
        <v>5</v>
      </c>
      <c r="AD27" s="18">
        <f t="shared" si="14"/>
        <v>0</v>
      </c>
      <c r="AE27" s="18">
        <f t="shared" si="15"/>
        <v>0</v>
      </c>
      <c r="AF27" s="18">
        <f t="shared" si="16"/>
        <v>5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1</v>
      </c>
      <c r="H31" s="50">
        <v>0</v>
      </c>
      <c r="I31" s="50">
        <v>1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1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</v>
      </c>
      <c r="AB31" s="18">
        <f t="shared" si="12"/>
        <v>0</v>
      </c>
      <c r="AC31" s="18">
        <f t="shared" si="13"/>
        <v>1</v>
      </c>
      <c r="AD31" s="18">
        <f t="shared" si="14"/>
        <v>0</v>
      </c>
      <c r="AE31" s="18">
        <f t="shared" si="15"/>
        <v>0</v>
      </c>
      <c r="AF31" s="18">
        <f t="shared" si="16"/>
        <v>1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20</v>
      </c>
      <c r="H47" s="5">
        <v>0</v>
      </c>
      <c r="I47" s="5">
        <v>20</v>
      </c>
      <c r="J47" s="5">
        <v>0</v>
      </c>
      <c r="K47" s="15">
        <v>2.7</v>
      </c>
      <c r="L47" s="18">
        <f t="shared" si="20"/>
        <v>0</v>
      </c>
      <c r="M47" s="19">
        <f t="shared" si="21"/>
        <v>20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20</v>
      </c>
      <c r="AB47" s="18">
        <f t="shared" si="30"/>
        <v>0</v>
      </c>
      <c r="AC47" s="18">
        <f t="shared" si="31"/>
        <v>20</v>
      </c>
      <c r="AD47" s="18">
        <f t="shared" si="32"/>
        <v>0</v>
      </c>
      <c r="AE47" s="18">
        <f t="shared" si="33"/>
        <v>0</v>
      </c>
      <c r="AF47" s="18">
        <f t="shared" si="34"/>
        <v>20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25</v>
      </c>
      <c r="H50" s="50">
        <v>0</v>
      </c>
      <c r="I50" s="50">
        <v>25</v>
      </c>
      <c r="J50" s="50">
        <v>0</v>
      </c>
      <c r="K50" s="15">
        <v>2.6</v>
      </c>
      <c r="L50" s="18">
        <f t="shared" si="20"/>
        <v>0</v>
      </c>
      <c r="M50" s="19">
        <f t="shared" si="21"/>
        <v>25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25</v>
      </c>
      <c r="AB50" s="18">
        <f t="shared" si="30"/>
        <v>0</v>
      </c>
      <c r="AC50" s="18">
        <f t="shared" si="31"/>
        <v>25</v>
      </c>
      <c r="AD50" s="18">
        <f t="shared" si="32"/>
        <v>0</v>
      </c>
      <c r="AE50" s="18">
        <f t="shared" si="33"/>
        <v>0</v>
      </c>
      <c r="AF50" s="18">
        <f t="shared" si="34"/>
        <v>25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26</v>
      </c>
      <c r="H52" s="50">
        <v>0</v>
      </c>
      <c r="I52" s="50">
        <v>26</v>
      </c>
      <c r="J52" s="50">
        <v>0</v>
      </c>
      <c r="K52" s="15">
        <v>3</v>
      </c>
      <c r="L52" s="18">
        <f t="shared" si="20"/>
        <v>0</v>
      </c>
      <c r="M52" s="19">
        <f t="shared" si="21"/>
        <v>26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</v>
      </c>
      <c r="AB52" s="18">
        <f t="shared" si="30"/>
        <v>0</v>
      </c>
      <c r="AC52" s="18">
        <f t="shared" si="31"/>
        <v>26</v>
      </c>
      <c r="AD52" s="18">
        <f t="shared" si="32"/>
        <v>0</v>
      </c>
      <c r="AE52" s="18">
        <f t="shared" si="33"/>
        <v>0</v>
      </c>
      <c r="AF52" s="18">
        <f t="shared" si="34"/>
        <v>26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20310</v>
      </c>
      <c r="H58" s="148">
        <v>0</v>
      </c>
      <c r="I58" s="148">
        <v>20310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20310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60</v>
      </c>
      <c r="R58" s="149">
        <v>0</v>
      </c>
      <c r="S58" s="149">
        <v>60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60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20370</v>
      </c>
      <c r="AB58" s="145">
        <f t="shared" si="30"/>
        <v>0</v>
      </c>
      <c r="AC58" s="145">
        <f t="shared" si="31"/>
        <v>20370</v>
      </c>
      <c r="AD58" s="145">
        <f t="shared" si="32"/>
        <v>0</v>
      </c>
      <c r="AE58" s="145">
        <f t="shared" si="33"/>
        <v>0</v>
      </c>
      <c r="AF58" s="145">
        <f t="shared" si="34"/>
        <v>20370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22340</v>
      </c>
      <c r="H68" s="65">
        <f t="shared" si="36"/>
        <v>0</v>
      </c>
      <c r="I68" s="65">
        <f t="shared" si="36"/>
        <v>22340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22340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60</v>
      </c>
      <c r="R68" s="65">
        <f t="shared" ref="R68" si="38">SUM(R10:R67)</f>
        <v>0</v>
      </c>
      <c r="S68" s="65">
        <f t="shared" ref="S68:AH68" si="39">SUM(S10:S67)</f>
        <v>60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60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22400</v>
      </c>
      <c r="AB68" s="65">
        <f t="shared" si="39"/>
        <v>0</v>
      </c>
      <c r="AC68" s="65">
        <f t="shared" si="39"/>
        <v>22400</v>
      </c>
      <c r="AD68" s="65">
        <f t="shared" si="39"/>
        <v>0</v>
      </c>
      <c r="AE68" s="65">
        <f t="shared" si="39"/>
        <v>0</v>
      </c>
      <c r="AF68" s="65">
        <f t="shared" si="39"/>
        <v>22400</v>
      </c>
      <c r="AG68" s="65">
        <f t="shared" si="39"/>
        <v>180151</v>
      </c>
      <c r="AH68" s="65">
        <f t="shared" si="39"/>
        <v>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300012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300012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5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90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10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950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1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1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1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2538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2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1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1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218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100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3918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100</v>
      </c>
    </row>
    <row r="240" spans="1:5">
      <c r="D240" s="172" t="s">
        <v>175</v>
      </c>
      <c r="E240" s="139">
        <v>3600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218</v>
      </c>
    </row>
    <row r="248" spans="4:5">
      <c r="D248" s="172" t="s">
        <v>160</v>
      </c>
      <c r="E248" s="139">
        <f>SUM(E238:E247)</f>
        <v>3918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300012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tabSelected="1" view="pageBreakPreview" zoomScale="80" zoomScaleNormal="100" zoomScaleSheetLayoutView="80" workbookViewId="0">
      <pane xSplit="3" ySplit="10" topLeftCell="F53" activePane="bottomRight" state="frozen"/>
      <selection pane="topRight" activeCell="D1" sqref="D1"/>
      <selection pane="bottomLeft" activeCell="A10" sqref="A10"/>
      <selection pane="bottomRight" activeCell="C1" sqref="C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5.25" customHeight="1">
      <c r="A1" s="72"/>
      <c r="J1" s="1"/>
      <c r="K1" s="1"/>
      <c r="N1" s="1"/>
      <c r="S1" s="1"/>
      <c r="T1" s="1"/>
      <c r="U1" s="240" t="s">
        <v>634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635</v>
      </c>
      <c r="D4" s="215">
        <v>300012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133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67</v>
      </c>
      <c r="H11" s="149">
        <v>0</v>
      </c>
      <c r="I11" s="149">
        <v>67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67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67</v>
      </c>
      <c r="AB11" s="142">
        <f t="shared" ref="AB11:AB42" si="12">H11+R11</f>
        <v>0</v>
      </c>
      <c r="AC11" s="142">
        <f t="shared" ref="AC11:AC42" si="13">I11+S11</f>
        <v>67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67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6</v>
      </c>
      <c r="H24" s="149">
        <v>0</v>
      </c>
      <c r="I24" s="149">
        <v>6</v>
      </c>
      <c r="J24" s="149">
        <v>0</v>
      </c>
      <c r="K24" s="143">
        <v>3.1</v>
      </c>
      <c r="L24" s="145">
        <f t="shared" si="2"/>
        <v>0</v>
      </c>
      <c r="M24" s="146">
        <f t="shared" si="3"/>
        <v>6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6</v>
      </c>
      <c r="AB24" s="145">
        <f t="shared" si="12"/>
        <v>0</v>
      </c>
      <c r="AC24" s="145">
        <f t="shared" si="13"/>
        <v>6</v>
      </c>
      <c r="AD24" s="145">
        <f t="shared" si="14"/>
        <v>0</v>
      </c>
      <c r="AE24" s="145">
        <f t="shared" si="15"/>
        <v>0</v>
      </c>
      <c r="AF24" s="145">
        <f t="shared" si="16"/>
        <v>6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30</v>
      </c>
      <c r="H27" s="149">
        <v>0</v>
      </c>
      <c r="I27" s="149">
        <v>30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30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30</v>
      </c>
      <c r="AB27" s="145">
        <f t="shared" si="12"/>
        <v>0</v>
      </c>
      <c r="AC27" s="145">
        <f t="shared" si="13"/>
        <v>30</v>
      </c>
      <c r="AD27" s="145">
        <f t="shared" si="14"/>
        <v>0</v>
      </c>
      <c r="AE27" s="145">
        <f t="shared" si="15"/>
        <v>0</v>
      </c>
      <c r="AF27" s="145">
        <f t="shared" si="16"/>
        <v>30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5</v>
      </c>
      <c r="H28" s="149">
        <v>0</v>
      </c>
      <c r="I28" s="149">
        <v>5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5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5</v>
      </c>
      <c r="AB28" s="145">
        <f t="shared" si="12"/>
        <v>0</v>
      </c>
      <c r="AC28" s="145">
        <f t="shared" si="13"/>
        <v>5</v>
      </c>
      <c r="AD28" s="145">
        <f t="shared" si="14"/>
        <v>0</v>
      </c>
      <c r="AE28" s="145">
        <f t="shared" si="15"/>
        <v>0</v>
      </c>
      <c r="AF28" s="145">
        <f t="shared" si="16"/>
        <v>5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1</v>
      </c>
      <c r="H32" s="149">
        <v>0</v>
      </c>
      <c r="I32" s="149">
        <v>1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1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</v>
      </c>
      <c r="AB32" s="145">
        <f t="shared" si="12"/>
        <v>0</v>
      </c>
      <c r="AC32" s="145">
        <f t="shared" si="13"/>
        <v>1</v>
      </c>
      <c r="AD32" s="145">
        <f t="shared" si="14"/>
        <v>0</v>
      </c>
      <c r="AE32" s="145">
        <f t="shared" si="15"/>
        <v>0</v>
      </c>
      <c r="AF32" s="145">
        <f t="shared" si="16"/>
        <v>1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20</v>
      </c>
      <c r="H48" s="141">
        <v>0</v>
      </c>
      <c r="I48" s="141">
        <v>20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20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20</v>
      </c>
      <c r="AB48" s="145">
        <f t="shared" si="30"/>
        <v>0</v>
      </c>
      <c r="AC48" s="145">
        <f t="shared" si="31"/>
        <v>20</v>
      </c>
      <c r="AD48" s="145">
        <f t="shared" si="32"/>
        <v>0</v>
      </c>
      <c r="AE48" s="145">
        <f t="shared" si="33"/>
        <v>0</v>
      </c>
      <c r="AF48" s="145">
        <f t="shared" si="34"/>
        <v>20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25</v>
      </c>
      <c r="H51" s="149">
        <v>0</v>
      </c>
      <c r="I51" s="149">
        <v>25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25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25</v>
      </c>
      <c r="AB51" s="145">
        <f t="shared" si="30"/>
        <v>0</v>
      </c>
      <c r="AC51" s="145">
        <f t="shared" si="31"/>
        <v>25</v>
      </c>
      <c r="AD51" s="145">
        <f t="shared" si="32"/>
        <v>0</v>
      </c>
      <c r="AE51" s="145">
        <f t="shared" si="33"/>
        <v>0</v>
      </c>
      <c r="AF51" s="145">
        <f t="shared" si="34"/>
        <v>25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26</v>
      </c>
      <c r="H53" s="149">
        <v>0</v>
      </c>
      <c r="I53" s="149">
        <v>26</v>
      </c>
      <c r="J53" s="149">
        <v>0</v>
      </c>
      <c r="K53" s="143">
        <v>3</v>
      </c>
      <c r="L53" s="145">
        <f t="shared" si="20"/>
        <v>0</v>
      </c>
      <c r="M53" s="146">
        <f t="shared" si="21"/>
        <v>26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26</v>
      </c>
      <c r="AB53" s="145">
        <f t="shared" si="30"/>
        <v>0</v>
      </c>
      <c r="AC53" s="145">
        <f t="shared" si="31"/>
        <v>26</v>
      </c>
      <c r="AD53" s="145">
        <f t="shared" si="32"/>
        <v>0</v>
      </c>
      <c r="AE53" s="145">
        <f t="shared" si="33"/>
        <v>0</v>
      </c>
      <c r="AF53" s="145">
        <f t="shared" si="34"/>
        <v>26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1850</v>
      </c>
      <c r="H58" s="148">
        <v>0</v>
      </c>
      <c r="I58" s="148">
        <v>1850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1850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1850</v>
      </c>
      <c r="AB58" s="145">
        <f t="shared" si="30"/>
        <v>0</v>
      </c>
      <c r="AC58" s="145">
        <f t="shared" si="31"/>
        <v>1850</v>
      </c>
      <c r="AD58" s="145">
        <f t="shared" si="32"/>
        <v>0</v>
      </c>
      <c r="AE58" s="145">
        <f t="shared" si="33"/>
        <v>0</v>
      </c>
      <c r="AF58" s="145">
        <f t="shared" si="34"/>
        <v>1850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20310</v>
      </c>
      <c r="H59" s="148">
        <v>0</v>
      </c>
      <c r="I59" s="148">
        <v>20310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20310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60</v>
      </c>
      <c r="R59" s="149">
        <v>0</v>
      </c>
      <c r="S59" s="149">
        <v>60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60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20370</v>
      </c>
      <c r="AB59" s="145">
        <f t="shared" si="30"/>
        <v>0</v>
      </c>
      <c r="AC59" s="145">
        <f t="shared" si="31"/>
        <v>20370</v>
      </c>
      <c r="AD59" s="145">
        <f t="shared" si="32"/>
        <v>0</v>
      </c>
      <c r="AE59" s="145">
        <f t="shared" si="33"/>
        <v>0</v>
      </c>
      <c r="AF59" s="145">
        <f t="shared" si="34"/>
        <v>20370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22340</v>
      </c>
      <c r="H69" s="65">
        <f t="shared" si="36"/>
        <v>0</v>
      </c>
      <c r="I69" s="65">
        <f t="shared" si="36"/>
        <v>22340</v>
      </c>
      <c r="J69" s="65">
        <f t="shared" si="36"/>
        <v>0</v>
      </c>
      <c r="K69" s="23" t="e">
        <f>ROUND(L69/J69,0)</f>
        <v>#DIV/0!</v>
      </c>
      <c r="L69" s="65">
        <f t="shared" ref="L69:Q69" si="37">SUM(L11:L68)</f>
        <v>0</v>
      </c>
      <c r="M69" s="65">
        <f t="shared" si="37"/>
        <v>22340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60</v>
      </c>
      <c r="R69" s="65"/>
      <c r="S69" s="65">
        <f t="shared" ref="S69:AH69" si="38">SUM(S11:S68)</f>
        <v>60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60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22400</v>
      </c>
      <c r="AB69" s="65">
        <f t="shared" si="38"/>
        <v>0</v>
      </c>
      <c r="AC69" s="65">
        <f t="shared" si="38"/>
        <v>22400</v>
      </c>
      <c r="AD69" s="65">
        <f t="shared" si="38"/>
        <v>0</v>
      </c>
      <c r="AE69" s="65">
        <f t="shared" si="38"/>
        <v>0</v>
      </c>
      <c r="AF69" s="65">
        <f t="shared" si="38"/>
        <v>22400</v>
      </c>
      <c r="AG69" s="65">
        <f t="shared" si="38"/>
        <v>180151</v>
      </c>
      <c r="AH69">
        <f t="shared" si="38"/>
        <v>0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300012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300012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2025-07-04T11:13:07Z</cp:lastPrinted>
  <dcterms:created xsi:type="dcterms:W3CDTF">2016-01-04T13:41:28Z</dcterms:created>
  <dcterms:modified xsi:type="dcterms:W3CDTF">2025-07-04T11:13:17Z</dcterms:modified>
</cp:coreProperties>
</file>